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180" windowHeight="4875" activeTab="0"/>
  </bookViews>
  <sheets>
    <sheet name="45759-GR_EMI" sheetId="1" r:id="rId1"/>
  </sheets>
  <definedNames/>
  <calcPr fullCalcOnLoad="1"/>
</workbook>
</file>

<file path=xl/sharedStrings.xml><?xml version="1.0" encoding="utf-8"?>
<sst xmlns="http://schemas.openxmlformats.org/spreadsheetml/2006/main" count="249" uniqueCount="238">
  <si>
    <t>JMBAG</t>
  </si>
  <si>
    <t>Ime</t>
  </si>
  <si>
    <t>Prezime</t>
  </si>
  <si>
    <t>Ivana</t>
  </si>
  <si>
    <t>Marko</t>
  </si>
  <si>
    <t>Ana</t>
  </si>
  <si>
    <t>Marija</t>
  </si>
  <si>
    <t>Andrea</t>
  </si>
  <si>
    <t>Paula</t>
  </si>
  <si>
    <t>Martina</t>
  </si>
  <si>
    <t>Ivan</t>
  </si>
  <si>
    <t>Ružica</t>
  </si>
  <si>
    <t>1191207653</t>
  </si>
  <si>
    <t>Arapović</t>
  </si>
  <si>
    <t>1191195216</t>
  </si>
  <si>
    <t>Brajčić</t>
  </si>
  <si>
    <t>1191207242</t>
  </si>
  <si>
    <t>Mateja</t>
  </si>
  <si>
    <t>Goričanec</t>
  </si>
  <si>
    <t>0036407361</t>
  </si>
  <si>
    <t>Hrvoje</t>
  </si>
  <si>
    <t>Held</t>
  </si>
  <si>
    <t>1191082521</t>
  </si>
  <si>
    <t>Lukić</t>
  </si>
  <si>
    <t>1191208388</t>
  </si>
  <si>
    <t>Piskač</t>
  </si>
  <si>
    <t>1191202475</t>
  </si>
  <si>
    <t>Pratežina</t>
  </si>
  <si>
    <t>1191207606</t>
  </si>
  <si>
    <t>Nika Katerina</t>
  </si>
  <si>
    <t>Zidarić</t>
  </si>
  <si>
    <t>1191207312</t>
  </si>
  <si>
    <t>Faist</t>
  </si>
  <si>
    <t>1191206997</t>
  </si>
  <si>
    <t>Marić</t>
  </si>
  <si>
    <t>1191203168</t>
  </si>
  <si>
    <t>Rozalija</t>
  </si>
  <si>
    <t>1191207237</t>
  </si>
  <si>
    <t>Ptiček</t>
  </si>
  <si>
    <t>1191212585</t>
  </si>
  <si>
    <t>Nikola</t>
  </si>
  <si>
    <t>Adžaga</t>
  </si>
  <si>
    <t>1191209091</t>
  </si>
  <si>
    <t>Bruno</t>
  </si>
  <si>
    <t>Banelli</t>
  </si>
  <si>
    <t>1191213103</t>
  </si>
  <si>
    <t>Mislav</t>
  </si>
  <si>
    <t>Božičević</t>
  </si>
  <si>
    <t>1191212111</t>
  </si>
  <si>
    <t>Sofija</t>
  </si>
  <si>
    <t>Čubrić</t>
  </si>
  <si>
    <t>1191212062</t>
  </si>
  <si>
    <t>Maja</t>
  </si>
  <si>
    <t>Fabijanić</t>
  </si>
  <si>
    <t>1191211504</t>
  </si>
  <si>
    <t>Ilija</t>
  </si>
  <si>
    <t>Gavran</t>
  </si>
  <si>
    <t>1191211390</t>
  </si>
  <si>
    <t>Antonia</t>
  </si>
  <si>
    <t>Grbić</t>
  </si>
  <si>
    <t>1191212863</t>
  </si>
  <si>
    <t>Anamarija</t>
  </si>
  <si>
    <t>Horvat</t>
  </si>
  <si>
    <t>1191209871</t>
  </si>
  <si>
    <t>Boris</t>
  </si>
  <si>
    <t>Hrašćanec</t>
  </si>
  <si>
    <t>1191212517</t>
  </si>
  <si>
    <t>Josip</t>
  </si>
  <si>
    <t>Iveković</t>
  </si>
  <si>
    <t>1191213236</t>
  </si>
  <si>
    <t>Tomislav</t>
  </si>
  <si>
    <t>Katalenić</t>
  </si>
  <si>
    <t>1191210671</t>
  </si>
  <si>
    <t>Denis</t>
  </si>
  <si>
    <t>Kranjčec</t>
  </si>
  <si>
    <t>1191211999</t>
  </si>
  <si>
    <t>Dario</t>
  </si>
  <si>
    <t>Maltarski</t>
  </si>
  <si>
    <t>0035123116</t>
  </si>
  <si>
    <t>Zoran</t>
  </si>
  <si>
    <t>Marinković</t>
  </si>
  <si>
    <t>1191211983</t>
  </si>
  <si>
    <t>Mate</t>
  </si>
  <si>
    <t>Mihaljević</t>
  </si>
  <si>
    <t>1191212377</t>
  </si>
  <si>
    <t>Aleksandar</t>
  </si>
  <si>
    <t>Milković</t>
  </si>
  <si>
    <t>1191209289</t>
  </si>
  <si>
    <t>Srđan</t>
  </si>
  <si>
    <t>Močibob</t>
  </si>
  <si>
    <t>1191196276</t>
  </si>
  <si>
    <t>Mirna</t>
  </si>
  <si>
    <t>Potočnjak</t>
  </si>
  <si>
    <t>1191212559</t>
  </si>
  <si>
    <t>Petar</t>
  </si>
  <si>
    <t>Sirković</t>
  </si>
  <si>
    <t>1191212564</t>
  </si>
  <si>
    <t>Saša</t>
  </si>
  <si>
    <t>Stanko</t>
  </si>
  <si>
    <t>1191211338</t>
  </si>
  <si>
    <t>Davor</t>
  </si>
  <si>
    <t>Škulić</t>
  </si>
  <si>
    <t>1191211317</t>
  </si>
  <si>
    <t>Tena</t>
  </si>
  <si>
    <t>Špoljar</t>
  </si>
  <si>
    <t>1191211920</t>
  </si>
  <si>
    <t>Marka</t>
  </si>
  <si>
    <t>Todorović</t>
  </si>
  <si>
    <t>1191209845</t>
  </si>
  <si>
    <t>Igor</t>
  </si>
  <si>
    <t>Tomičić</t>
  </si>
  <si>
    <t>0016036487</t>
  </si>
  <si>
    <t>Nela</t>
  </si>
  <si>
    <t>Tomić</t>
  </si>
  <si>
    <t>1191209065</t>
  </si>
  <si>
    <t>Teo</t>
  </si>
  <si>
    <t>Turković</t>
  </si>
  <si>
    <t>1191212676</t>
  </si>
  <si>
    <t>Šime</t>
  </si>
  <si>
    <t>Viduka</t>
  </si>
  <si>
    <t>1191211497</t>
  </si>
  <si>
    <t>Magdalena</t>
  </si>
  <si>
    <t>Vučko</t>
  </si>
  <si>
    <t>1191209198</t>
  </si>
  <si>
    <t>Mirta</t>
  </si>
  <si>
    <t>Vučković</t>
  </si>
  <si>
    <t>1191212127</t>
  </si>
  <si>
    <t>Lenka</t>
  </si>
  <si>
    <t>Vukšić</t>
  </si>
  <si>
    <t>1191212884</t>
  </si>
  <si>
    <t>Luka</t>
  </si>
  <si>
    <t>Žunić</t>
  </si>
  <si>
    <t>1191203472</t>
  </si>
  <si>
    <t>Filip</t>
  </si>
  <si>
    <t>Bačić</t>
  </si>
  <si>
    <t>1191206016</t>
  </si>
  <si>
    <t>Bajić</t>
  </si>
  <si>
    <t>1191206063</t>
  </si>
  <si>
    <t>Jurica</t>
  </si>
  <si>
    <t>Bradarić</t>
  </si>
  <si>
    <t>1191205942</t>
  </si>
  <si>
    <t>Gaćeša</t>
  </si>
  <si>
    <t>1191206768</t>
  </si>
  <si>
    <t>Ksenija</t>
  </si>
  <si>
    <t>Hodak</t>
  </si>
  <si>
    <t>1191206154</t>
  </si>
  <si>
    <t>Andreja</t>
  </si>
  <si>
    <t>Jerešić</t>
  </si>
  <si>
    <t>1191208089</t>
  </si>
  <si>
    <t>Vedrana</t>
  </si>
  <si>
    <t>Kezele</t>
  </si>
  <si>
    <t>1191199946</t>
  </si>
  <si>
    <t>Diana</t>
  </si>
  <si>
    <t>Laušić</t>
  </si>
  <si>
    <t>1191207578</t>
  </si>
  <si>
    <t>Levatić</t>
  </si>
  <si>
    <t>1191195492</t>
  </si>
  <si>
    <t>Goran</t>
  </si>
  <si>
    <t>Ljubej</t>
  </si>
  <si>
    <t>1191207279</t>
  </si>
  <si>
    <t>Antonija</t>
  </si>
  <si>
    <t>Malenica</t>
  </si>
  <si>
    <t>1191204209</t>
  </si>
  <si>
    <t>Dino</t>
  </si>
  <si>
    <t>Malpera</t>
  </si>
  <si>
    <t>0036386974</t>
  </si>
  <si>
    <t>Danijel</t>
  </si>
  <si>
    <t>Mandić</t>
  </si>
  <si>
    <t>1191207674</t>
  </si>
  <si>
    <t>Pavlic</t>
  </si>
  <si>
    <t>1191207284</t>
  </si>
  <si>
    <t>Repinc</t>
  </si>
  <si>
    <t>1191205888</t>
  </si>
  <si>
    <t>Šumečki</t>
  </si>
  <si>
    <t>F-3159</t>
  </si>
  <si>
    <t>Tamara</t>
  </si>
  <si>
    <t>Bajan</t>
  </si>
  <si>
    <t>F-0119000045</t>
  </si>
  <si>
    <t>Bošnjaković</t>
  </si>
  <si>
    <t>F-3497</t>
  </si>
  <si>
    <t>Ognjen</t>
  </si>
  <si>
    <t>Jarić</t>
  </si>
  <si>
    <t>F-3471</t>
  </si>
  <si>
    <t>Babojelić</t>
  </si>
  <si>
    <t>F-3421</t>
  </si>
  <si>
    <t>Mihaela</t>
  </si>
  <si>
    <t>Blažon</t>
  </si>
  <si>
    <t>F-3411</t>
  </si>
  <si>
    <t>Vid</t>
  </si>
  <si>
    <t>Ivanjek</t>
  </si>
  <si>
    <t>F-3462</t>
  </si>
  <si>
    <t>Neva</t>
  </si>
  <si>
    <t>Margetić</t>
  </si>
  <si>
    <t>F-3488</t>
  </si>
  <si>
    <t>Patricia</t>
  </si>
  <si>
    <t>Vujović</t>
  </si>
  <si>
    <t>1191212041</t>
  </si>
  <si>
    <t>Ana Marija</t>
  </si>
  <si>
    <t>Idžojtić</t>
  </si>
  <si>
    <t>0036400430</t>
  </si>
  <si>
    <t>Predragović</t>
  </si>
  <si>
    <t>F-3359</t>
  </si>
  <si>
    <t>Vedriš</t>
  </si>
  <si>
    <t>Vedran</t>
  </si>
  <si>
    <t>Ivan Marko</t>
  </si>
  <si>
    <t>Dežić</t>
  </si>
  <si>
    <t>F-3314</t>
  </si>
  <si>
    <t>Karlo</t>
  </si>
  <si>
    <t>Klečina</t>
  </si>
  <si>
    <t xml:space="preserve">       Test1-T(Max=14)</t>
  </si>
  <si>
    <t>Uzelac</t>
  </si>
  <si>
    <t>Mladen</t>
  </si>
  <si>
    <t>Janković</t>
  </si>
  <si>
    <t>Rajko</t>
  </si>
  <si>
    <t>Balen</t>
  </si>
  <si>
    <t>F-2580</t>
  </si>
  <si>
    <t>Silvija</t>
  </si>
  <si>
    <t>Mujkić</t>
  </si>
  <si>
    <t>F-3282</t>
  </si>
  <si>
    <t>Renata</t>
  </si>
  <si>
    <t>Tartaglia</t>
  </si>
  <si>
    <t>F-3461</t>
  </si>
  <si>
    <t>Matej</t>
  </si>
  <si>
    <t>Viher</t>
  </si>
  <si>
    <t>Petra</t>
  </si>
  <si>
    <t>Milašin</t>
  </si>
  <si>
    <t>Test1-P(Max=10)</t>
  </si>
  <si>
    <t>Blic2(Max=10)</t>
  </si>
  <si>
    <t>Kaponja</t>
  </si>
  <si>
    <t xml:space="preserve">Blic1(Max=10)    </t>
  </si>
  <si>
    <t>Test2-T(Max=20)</t>
  </si>
  <si>
    <t>Test2-P(Max=20)</t>
  </si>
  <si>
    <t>Zav-T(Max=15)</t>
  </si>
  <si>
    <t>Zav-P(Max=15)</t>
  </si>
  <si>
    <t>Bodovne granice: 45-60...(2), 61-73...(3), 74-88...(4), 89-100...(5)</t>
  </si>
  <si>
    <t>Ukupni postotak:</t>
  </si>
  <si>
    <t>Upis ocjena bit ce na FER-u 02.03.2009 u 12 sati (Zgrada D, 3. kat, ZEMRIS) u kancelariji prof. Ribarića. 
Ponovljeni završni ispit održati će se u petak, 27.02. u 09:00 sati. Studenti koji žele pristupiti ponovljenom završnom ispitu OBAVEZNO trebaju poslati mail asistentu sa subject fieldom oblika: Prijava VaseIme VasePrezime. Naravno, ponovljenom završnom ispitu mogu pristupiti oni studenti koji zadovoljavaju prije definirane kriterije. Eventualna preklapanja obavezno javiti asistentu.</t>
  </si>
  <si>
    <t>Finalna ocjena: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</si>
</sst>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[$-41A]d\.\ mmmm\ yyyy"/>
  </numFmts>
  <fonts count="3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86"/>
  <sheetViews>
    <sheetView tabSelected="1" workbookViewId="0" topLeftCell="B22">
      <selection activeCell="C86" sqref="C86:J87"/>
    </sheetView>
  </sheetViews>
  <sheetFormatPr defaultColWidth="9.140625" defaultRowHeight="12.75"/>
  <cols>
    <col min="1" max="1" width="30.28125" style="3" customWidth="1"/>
    <col min="2" max="2" width="17.8515625" style="0" customWidth="1"/>
    <col min="3" max="3" width="14.7109375" style="0" customWidth="1"/>
    <col min="4" max="4" width="4.8515625" style="0" customWidth="1"/>
    <col min="5" max="5" width="5.28125" style="5" customWidth="1"/>
    <col min="6" max="6" width="5.00390625" style="0" customWidth="1"/>
    <col min="7" max="7" width="6.00390625" style="0" customWidth="1"/>
    <col min="8" max="8" width="6.57421875" style="0" customWidth="1"/>
    <col min="9" max="9" width="6.8515625" style="0" customWidth="1"/>
    <col min="10" max="11" width="6.57421875" style="0" customWidth="1"/>
    <col min="12" max="12" width="17.8515625" style="0" customWidth="1"/>
    <col min="14" max="14" width="20.57421875" style="0" customWidth="1"/>
  </cols>
  <sheetData>
    <row r="1" spans="1:5" ht="22.5" customHeight="1">
      <c r="A1" s="10"/>
      <c r="B1" s="3"/>
      <c r="C1" s="3"/>
      <c r="D1" s="3"/>
      <c r="E1" s="3"/>
    </row>
    <row r="2" spans="1:95" ht="39" customHeight="1">
      <c r="A2" s="12" t="s">
        <v>236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</row>
    <row r="3" spans="1:5" ht="40.5" customHeight="1">
      <c r="A3" s="10" t="s">
        <v>234</v>
      </c>
      <c r="B3" s="3"/>
      <c r="C3" s="3"/>
      <c r="D3" s="3"/>
      <c r="E3" s="3"/>
    </row>
    <row r="4" spans="4:11" ht="35.25" customHeight="1">
      <c r="D4" s="8">
        <v>0.05</v>
      </c>
      <c r="E4" s="8">
        <v>0.1</v>
      </c>
      <c r="F4" s="8">
        <v>0.1</v>
      </c>
      <c r="G4" s="8">
        <v>0.05</v>
      </c>
      <c r="H4" s="8">
        <v>0.2</v>
      </c>
      <c r="I4" s="8">
        <v>0.2</v>
      </c>
      <c r="J4" s="8">
        <v>0.15</v>
      </c>
      <c r="K4" s="8">
        <v>0.15</v>
      </c>
    </row>
    <row r="5" spans="1:14" ht="14.25" customHeight="1">
      <c r="A5" s="2" t="s">
        <v>0</v>
      </c>
      <c r="B5" s="1" t="s">
        <v>1</v>
      </c>
      <c r="C5" s="1" t="s">
        <v>2</v>
      </c>
      <c r="D5" s="7" t="s">
        <v>229</v>
      </c>
      <c r="E5" s="4" t="s">
        <v>209</v>
      </c>
      <c r="F5" s="1" t="s">
        <v>226</v>
      </c>
      <c r="G5" s="1" t="s">
        <v>227</v>
      </c>
      <c r="H5" s="1" t="s">
        <v>230</v>
      </c>
      <c r="I5" s="1" t="s">
        <v>231</v>
      </c>
      <c r="J5" s="1" t="s">
        <v>232</v>
      </c>
      <c r="K5" s="1" t="s">
        <v>233</v>
      </c>
      <c r="L5" s="1" t="s">
        <v>235</v>
      </c>
      <c r="N5" s="1" t="s">
        <v>237</v>
      </c>
    </row>
    <row r="6" spans="1:17" ht="12.75">
      <c r="A6" s="3" t="s">
        <v>39</v>
      </c>
      <c r="B6" t="s">
        <v>40</v>
      </c>
      <c r="C6" t="s">
        <v>41</v>
      </c>
      <c r="D6">
        <v>9</v>
      </c>
      <c r="E6" s="5">
        <v>12</v>
      </c>
      <c r="F6">
        <v>9</v>
      </c>
      <c r="G6">
        <v>9</v>
      </c>
      <c r="H6">
        <v>14</v>
      </c>
      <c r="I6">
        <v>20</v>
      </c>
      <c r="J6">
        <v>13.5</v>
      </c>
      <c r="K6">
        <v>15</v>
      </c>
      <c r="L6" s="9">
        <f>D6*0.5+G6*0.5+E6*10/14+F6+H6+I6+J6+K6</f>
        <v>89.07142857142857</v>
      </c>
      <c r="N6" s="6">
        <f>IF(AND(L6&gt;=45,L6&lt;=60),2,IF(AND(L6&gt;=61,L6&lt;=73),3,IF(AND(L6&gt;=74,L6&lt;=88),4,IF(L6&gt;=89,5,1))))</f>
        <v>5</v>
      </c>
      <c r="O6" s="6"/>
      <c r="P6" s="6"/>
      <c r="Q6" s="6"/>
    </row>
    <row r="7" spans="1:17" ht="12.75">
      <c r="A7" s="3" t="s">
        <v>12</v>
      </c>
      <c r="B7" t="s">
        <v>9</v>
      </c>
      <c r="C7" t="s">
        <v>13</v>
      </c>
      <c r="D7">
        <v>8</v>
      </c>
      <c r="E7" s="5">
        <v>12</v>
      </c>
      <c r="F7">
        <v>9</v>
      </c>
      <c r="G7">
        <v>9</v>
      </c>
      <c r="H7">
        <v>13</v>
      </c>
      <c r="I7">
        <v>19</v>
      </c>
      <c r="J7">
        <v>12</v>
      </c>
      <c r="K7">
        <v>11</v>
      </c>
      <c r="L7" s="9">
        <f aca="true" t="shared" si="0" ref="L7:L70">D7*0.5+G7*0.5+E7*10/14+F7+H7+I7+J7+K7</f>
        <v>81.07142857142857</v>
      </c>
      <c r="N7" s="6">
        <f aca="true" t="shared" si="1" ref="N7:N70">IF(AND(L7&gt;=45,L7&lt;=60),2,IF(AND(L7&gt;=61,L7&lt;=73),3,IF(AND(L7&gt;=74,L7&lt;=88),4,IF(L7&gt;=89,5,1))))</f>
        <v>4</v>
      </c>
      <c r="O7" s="6"/>
      <c r="P7" s="6"/>
      <c r="Q7" s="6"/>
    </row>
    <row r="8" spans="1:17" ht="12.75">
      <c r="A8" s="3" t="s">
        <v>182</v>
      </c>
      <c r="B8" t="s">
        <v>43</v>
      </c>
      <c r="C8" t="s">
        <v>183</v>
      </c>
      <c r="D8">
        <v>3</v>
      </c>
      <c r="E8" s="5">
        <v>7</v>
      </c>
      <c r="F8">
        <v>3</v>
      </c>
      <c r="G8">
        <v>8</v>
      </c>
      <c r="H8">
        <v>0</v>
      </c>
      <c r="I8">
        <v>0</v>
      </c>
      <c r="L8" s="9">
        <f t="shared" si="0"/>
        <v>13.5</v>
      </c>
      <c r="N8" s="6">
        <f t="shared" si="1"/>
        <v>1</v>
      </c>
      <c r="O8" s="6"/>
      <c r="P8" s="6"/>
      <c r="Q8" s="6"/>
    </row>
    <row r="9" spans="1:17" ht="12.75">
      <c r="A9" s="3" t="s">
        <v>132</v>
      </c>
      <c r="B9" t="s">
        <v>133</v>
      </c>
      <c r="C9" t="s">
        <v>134</v>
      </c>
      <c r="D9">
        <v>6</v>
      </c>
      <c r="E9" s="5">
        <v>12</v>
      </c>
      <c r="F9">
        <v>5</v>
      </c>
      <c r="G9">
        <v>5</v>
      </c>
      <c r="H9">
        <v>9</v>
      </c>
      <c r="I9">
        <v>16</v>
      </c>
      <c r="J9">
        <v>6.5</v>
      </c>
      <c r="K9">
        <v>11</v>
      </c>
      <c r="L9" s="9">
        <f t="shared" si="0"/>
        <v>61.57142857142857</v>
      </c>
      <c r="N9" s="6">
        <f t="shared" si="1"/>
        <v>3</v>
      </c>
      <c r="O9" s="6"/>
      <c r="P9" s="6"/>
      <c r="Q9" s="6"/>
    </row>
    <row r="10" spans="1:17" ht="12.75">
      <c r="A10" s="3" t="s">
        <v>174</v>
      </c>
      <c r="B10" t="s">
        <v>175</v>
      </c>
      <c r="C10" t="s">
        <v>176</v>
      </c>
      <c r="D10">
        <v>4</v>
      </c>
      <c r="E10" s="5">
        <v>5</v>
      </c>
      <c r="F10">
        <v>3</v>
      </c>
      <c r="G10">
        <v>4</v>
      </c>
      <c r="H10">
        <v>11</v>
      </c>
      <c r="I10">
        <v>16</v>
      </c>
      <c r="J10">
        <v>7.5</v>
      </c>
      <c r="K10">
        <v>6</v>
      </c>
      <c r="L10" s="9">
        <f t="shared" si="0"/>
        <v>51.07142857142857</v>
      </c>
      <c r="N10" s="6">
        <f t="shared" si="1"/>
        <v>2</v>
      </c>
      <c r="O10" s="6"/>
      <c r="P10" s="6"/>
      <c r="Q10" s="6"/>
    </row>
    <row r="11" spans="1:17" ht="12.75">
      <c r="A11" s="3" t="s">
        <v>135</v>
      </c>
      <c r="B11" t="s">
        <v>6</v>
      </c>
      <c r="C11" t="s">
        <v>136</v>
      </c>
      <c r="E11" s="5">
        <v>10</v>
      </c>
      <c r="F11">
        <v>4</v>
      </c>
      <c r="G11">
        <v>10</v>
      </c>
      <c r="H11">
        <v>13.5</v>
      </c>
      <c r="I11">
        <v>14</v>
      </c>
      <c r="J11">
        <v>12</v>
      </c>
      <c r="K11">
        <v>4</v>
      </c>
      <c r="L11" s="9">
        <f t="shared" si="0"/>
        <v>59.64285714285714</v>
      </c>
      <c r="N11" s="6">
        <f t="shared" si="1"/>
        <v>2</v>
      </c>
      <c r="O11" s="6"/>
      <c r="P11" s="6"/>
      <c r="Q11" s="6"/>
    </row>
    <row r="12" spans="2:17" ht="12.75">
      <c r="B12" t="s">
        <v>213</v>
      </c>
      <c r="C12" t="s">
        <v>214</v>
      </c>
      <c r="E12" s="5">
        <v>9</v>
      </c>
      <c r="F12">
        <v>3</v>
      </c>
      <c r="L12" s="9">
        <f t="shared" si="0"/>
        <v>9.428571428571429</v>
      </c>
      <c r="N12" s="6">
        <f t="shared" si="1"/>
        <v>1</v>
      </c>
      <c r="O12" s="6"/>
      <c r="P12" s="6"/>
      <c r="Q12" s="6"/>
    </row>
    <row r="13" spans="1:17" ht="12.75">
      <c r="A13" s="3" t="s">
        <v>42</v>
      </c>
      <c r="B13" t="s">
        <v>43</v>
      </c>
      <c r="C13" t="s">
        <v>44</v>
      </c>
      <c r="D13">
        <v>6</v>
      </c>
      <c r="E13" s="5">
        <v>7</v>
      </c>
      <c r="F13">
        <v>6</v>
      </c>
      <c r="H13">
        <v>3.5</v>
      </c>
      <c r="I13">
        <v>13</v>
      </c>
      <c r="J13">
        <v>4</v>
      </c>
      <c r="K13">
        <v>11</v>
      </c>
      <c r="L13" s="9">
        <f t="shared" si="0"/>
        <v>45.5</v>
      </c>
      <c r="N13" s="6">
        <f t="shared" si="1"/>
        <v>2</v>
      </c>
      <c r="O13" s="6"/>
      <c r="P13" s="6"/>
      <c r="Q13" s="6"/>
    </row>
    <row r="14" spans="1:17" ht="12.75">
      <c r="A14" s="3" t="s">
        <v>184</v>
      </c>
      <c r="B14" t="s">
        <v>185</v>
      </c>
      <c r="C14" t="s">
        <v>186</v>
      </c>
      <c r="D14">
        <v>6</v>
      </c>
      <c r="E14" s="5">
        <v>10</v>
      </c>
      <c r="F14">
        <v>6</v>
      </c>
      <c r="G14">
        <v>9</v>
      </c>
      <c r="H14">
        <v>5</v>
      </c>
      <c r="I14">
        <v>11</v>
      </c>
      <c r="J14">
        <v>8</v>
      </c>
      <c r="K14">
        <v>8</v>
      </c>
      <c r="L14" s="9">
        <f t="shared" si="0"/>
        <v>52.64285714285714</v>
      </c>
      <c r="N14" s="6">
        <f t="shared" si="1"/>
        <v>2</v>
      </c>
      <c r="O14" s="6"/>
      <c r="P14" s="6"/>
      <c r="Q14" s="6"/>
    </row>
    <row r="15" spans="1:17" ht="12.75">
      <c r="A15" s="3" t="s">
        <v>177</v>
      </c>
      <c r="B15" t="s">
        <v>9</v>
      </c>
      <c r="C15" t="s">
        <v>178</v>
      </c>
      <c r="D15">
        <v>4</v>
      </c>
      <c r="E15" s="5">
        <v>8</v>
      </c>
      <c r="F15">
        <v>2</v>
      </c>
      <c r="G15">
        <v>3</v>
      </c>
      <c r="H15">
        <v>4</v>
      </c>
      <c r="I15">
        <v>1</v>
      </c>
      <c r="L15" s="9">
        <f t="shared" si="0"/>
        <v>16.214285714285715</v>
      </c>
      <c r="N15" s="6">
        <f t="shared" si="1"/>
        <v>1</v>
      </c>
      <c r="O15" s="6"/>
      <c r="P15" s="6"/>
      <c r="Q15" s="6"/>
    </row>
    <row r="16" spans="1:17" ht="12.75">
      <c r="A16" s="3" t="s">
        <v>45</v>
      </c>
      <c r="B16" t="s">
        <v>46</v>
      </c>
      <c r="C16" t="s">
        <v>47</v>
      </c>
      <c r="D16">
        <v>6</v>
      </c>
      <c r="E16" s="5">
        <v>11</v>
      </c>
      <c r="F16">
        <v>9</v>
      </c>
      <c r="G16">
        <v>10</v>
      </c>
      <c r="H16">
        <v>14.5</v>
      </c>
      <c r="I16">
        <v>18</v>
      </c>
      <c r="J16">
        <v>10.5</v>
      </c>
      <c r="K16">
        <v>8</v>
      </c>
      <c r="L16" s="9">
        <f t="shared" si="0"/>
        <v>75.85714285714286</v>
      </c>
      <c r="N16" s="6">
        <f t="shared" si="1"/>
        <v>4</v>
      </c>
      <c r="O16" s="6"/>
      <c r="P16" s="6"/>
      <c r="Q16" s="6"/>
    </row>
    <row r="17" spans="1:17" ht="12.75">
      <c r="A17" s="3" t="s">
        <v>137</v>
      </c>
      <c r="B17" t="s">
        <v>138</v>
      </c>
      <c r="C17" t="s">
        <v>139</v>
      </c>
      <c r="D17">
        <v>6</v>
      </c>
      <c r="E17" s="5">
        <v>9</v>
      </c>
      <c r="F17">
        <v>7</v>
      </c>
      <c r="G17">
        <v>8</v>
      </c>
      <c r="H17">
        <v>10</v>
      </c>
      <c r="I17">
        <v>18</v>
      </c>
      <c r="J17">
        <v>8</v>
      </c>
      <c r="K17">
        <v>11</v>
      </c>
      <c r="L17" s="9">
        <f t="shared" si="0"/>
        <v>67.42857142857143</v>
      </c>
      <c r="N17" s="6">
        <f t="shared" si="1"/>
        <v>3</v>
      </c>
      <c r="O17" s="6"/>
      <c r="P17" s="6"/>
      <c r="Q17" s="6"/>
    </row>
    <row r="18" spans="1:17" ht="12.75">
      <c r="A18" s="3" t="s">
        <v>14</v>
      </c>
      <c r="B18" t="s">
        <v>7</v>
      </c>
      <c r="C18" t="s">
        <v>15</v>
      </c>
      <c r="D18">
        <v>8</v>
      </c>
      <c r="E18" s="5">
        <v>6</v>
      </c>
      <c r="F18">
        <v>7</v>
      </c>
      <c r="G18">
        <v>8</v>
      </c>
      <c r="H18">
        <v>9.5</v>
      </c>
      <c r="I18">
        <v>18</v>
      </c>
      <c r="J18">
        <v>7</v>
      </c>
      <c r="K18">
        <v>8</v>
      </c>
      <c r="L18" s="9">
        <f t="shared" si="0"/>
        <v>61.785714285714285</v>
      </c>
      <c r="N18" s="6">
        <f t="shared" si="1"/>
        <v>3</v>
      </c>
      <c r="O18" s="6"/>
      <c r="P18" s="6"/>
      <c r="Q18" s="6"/>
    </row>
    <row r="19" spans="1:17" ht="12.75">
      <c r="A19" s="3" t="s">
        <v>48</v>
      </c>
      <c r="B19" t="s">
        <v>49</v>
      </c>
      <c r="C19" t="s">
        <v>50</v>
      </c>
      <c r="D19">
        <v>6</v>
      </c>
      <c r="E19" s="5">
        <v>12</v>
      </c>
      <c r="F19">
        <v>5</v>
      </c>
      <c r="H19">
        <v>6</v>
      </c>
      <c r="I19">
        <v>5</v>
      </c>
      <c r="J19">
        <v>4</v>
      </c>
      <c r="K19">
        <v>4</v>
      </c>
      <c r="L19" s="9">
        <f t="shared" si="0"/>
        <v>35.57142857142857</v>
      </c>
      <c r="N19" s="6">
        <f t="shared" si="1"/>
        <v>1</v>
      </c>
      <c r="O19" s="6"/>
      <c r="P19" s="6"/>
      <c r="Q19" s="6"/>
    </row>
    <row r="20" spans="2:17" ht="12.75">
      <c r="B20" t="s">
        <v>204</v>
      </c>
      <c r="C20" t="s">
        <v>205</v>
      </c>
      <c r="D20">
        <v>5</v>
      </c>
      <c r="E20" s="5">
        <v>9</v>
      </c>
      <c r="F20">
        <v>4</v>
      </c>
      <c r="H20">
        <v>6</v>
      </c>
      <c r="I20">
        <v>0</v>
      </c>
      <c r="J20">
        <v>5</v>
      </c>
      <c r="K20">
        <v>4</v>
      </c>
      <c r="L20" s="9">
        <f t="shared" si="0"/>
        <v>27.92857142857143</v>
      </c>
      <c r="N20" s="6">
        <f t="shared" si="1"/>
        <v>1</v>
      </c>
      <c r="O20" s="6"/>
      <c r="P20" s="6"/>
      <c r="Q20" s="6"/>
    </row>
    <row r="21" spans="1:17" ht="12.75">
      <c r="A21" s="3" t="s">
        <v>51</v>
      </c>
      <c r="B21" t="s">
        <v>52</v>
      </c>
      <c r="C21" t="s">
        <v>53</v>
      </c>
      <c r="D21">
        <v>5</v>
      </c>
      <c r="E21" s="5">
        <v>10</v>
      </c>
      <c r="F21">
        <v>5</v>
      </c>
      <c r="G21">
        <v>7</v>
      </c>
      <c r="H21">
        <v>9</v>
      </c>
      <c r="I21">
        <v>10</v>
      </c>
      <c r="J21">
        <v>5.5</v>
      </c>
      <c r="K21">
        <v>4</v>
      </c>
      <c r="L21" s="9">
        <f t="shared" si="0"/>
        <v>46.64285714285714</v>
      </c>
      <c r="N21" s="6">
        <f t="shared" si="1"/>
        <v>2</v>
      </c>
      <c r="O21" s="6"/>
      <c r="P21" s="6"/>
      <c r="Q21" s="6"/>
    </row>
    <row r="22" spans="1:17" ht="12.75">
      <c r="A22" s="3" t="s">
        <v>31</v>
      </c>
      <c r="B22" t="s">
        <v>8</v>
      </c>
      <c r="C22" t="s">
        <v>32</v>
      </c>
      <c r="D22">
        <v>6</v>
      </c>
      <c r="E22" s="5">
        <v>11</v>
      </c>
      <c r="F22">
        <v>5</v>
      </c>
      <c r="G22">
        <v>6</v>
      </c>
      <c r="H22">
        <v>3</v>
      </c>
      <c r="I22">
        <v>10</v>
      </c>
      <c r="J22">
        <v>3.5</v>
      </c>
      <c r="K22">
        <v>10</v>
      </c>
      <c r="L22" s="9">
        <f t="shared" si="0"/>
        <v>45.35714285714286</v>
      </c>
      <c r="N22" s="6">
        <f t="shared" si="1"/>
        <v>2</v>
      </c>
      <c r="O22" s="6"/>
      <c r="P22" s="6"/>
      <c r="Q22" s="6"/>
    </row>
    <row r="23" spans="1:17" ht="12.75">
      <c r="A23" s="3" t="s">
        <v>140</v>
      </c>
      <c r="B23" t="s">
        <v>79</v>
      </c>
      <c r="C23" t="s">
        <v>141</v>
      </c>
      <c r="D23">
        <v>7</v>
      </c>
      <c r="E23" s="5">
        <v>8</v>
      </c>
      <c r="F23">
        <v>8</v>
      </c>
      <c r="G23">
        <v>7</v>
      </c>
      <c r="H23">
        <v>7.5</v>
      </c>
      <c r="I23">
        <v>13</v>
      </c>
      <c r="J23">
        <v>6</v>
      </c>
      <c r="K23">
        <v>14</v>
      </c>
      <c r="L23" s="9">
        <f t="shared" si="0"/>
        <v>61.214285714285715</v>
      </c>
      <c r="N23" s="6">
        <f t="shared" si="1"/>
        <v>3</v>
      </c>
      <c r="O23" s="6"/>
      <c r="P23" s="6"/>
      <c r="Q23" s="6"/>
    </row>
    <row r="24" spans="1:17" ht="12.75">
      <c r="A24" s="3" t="s">
        <v>54</v>
      </c>
      <c r="B24" t="s">
        <v>55</v>
      </c>
      <c r="C24" t="s">
        <v>56</v>
      </c>
      <c r="D24">
        <v>10</v>
      </c>
      <c r="E24" s="5">
        <v>13</v>
      </c>
      <c r="F24">
        <v>8</v>
      </c>
      <c r="G24">
        <v>9</v>
      </c>
      <c r="H24">
        <v>12</v>
      </c>
      <c r="I24">
        <v>15</v>
      </c>
      <c r="J24">
        <v>9.5</v>
      </c>
      <c r="K24">
        <v>13</v>
      </c>
      <c r="L24" s="9">
        <f t="shared" si="0"/>
        <v>76.28571428571428</v>
      </c>
      <c r="N24" s="6">
        <f t="shared" si="1"/>
        <v>4</v>
      </c>
      <c r="O24" s="6"/>
      <c r="P24" s="6"/>
      <c r="Q24" s="6"/>
    </row>
    <row r="25" spans="1:17" ht="12.75">
      <c r="A25" s="3" t="s">
        <v>16</v>
      </c>
      <c r="B25" t="s">
        <v>17</v>
      </c>
      <c r="C25" t="s">
        <v>18</v>
      </c>
      <c r="D25">
        <v>4</v>
      </c>
      <c r="E25" s="5">
        <v>10</v>
      </c>
      <c r="F25">
        <v>5</v>
      </c>
      <c r="H25">
        <v>2.5</v>
      </c>
      <c r="I25">
        <v>10</v>
      </c>
      <c r="J25">
        <v>0.5</v>
      </c>
      <c r="K25">
        <v>7</v>
      </c>
      <c r="L25" s="9">
        <f t="shared" si="0"/>
        <v>34.14285714285714</v>
      </c>
      <c r="N25" s="6">
        <f t="shared" si="1"/>
        <v>1</v>
      </c>
      <c r="O25" s="6"/>
      <c r="P25" s="6"/>
      <c r="Q25" s="6"/>
    </row>
    <row r="26" spans="1:14" ht="12.75">
      <c r="A26" s="3" t="s">
        <v>57</v>
      </c>
      <c r="B26" t="s">
        <v>58</v>
      </c>
      <c r="C26" t="s">
        <v>59</v>
      </c>
      <c r="E26" s="5">
        <v>11</v>
      </c>
      <c r="F26">
        <v>6</v>
      </c>
      <c r="H26">
        <v>11.5</v>
      </c>
      <c r="I26">
        <v>14</v>
      </c>
      <c r="J26">
        <v>11</v>
      </c>
      <c r="K26">
        <v>6</v>
      </c>
      <c r="L26" s="9">
        <f t="shared" si="0"/>
        <v>56.35714285714286</v>
      </c>
      <c r="N26" s="6">
        <f t="shared" si="1"/>
        <v>2</v>
      </c>
    </row>
    <row r="27" spans="1:14" ht="12.75">
      <c r="A27" s="3" t="s">
        <v>19</v>
      </c>
      <c r="B27" t="s">
        <v>20</v>
      </c>
      <c r="C27" t="s">
        <v>21</v>
      </c>
      <c r="D27">
        <v>6</v>
      </c>
      <c r="E27" s="5">
        <v>12</v>
      </c>
      <c r="F27">
        <v>7</v>
      </c>
      <c r="H27">
        <v>10.5</v>
      </c>
      <c r="I27">
        <v>4</v>
      </c>
      <c r="J27">
        <v>7</v>
      </c>
      <c r="K27">
        <v>5</v>
      </c>
      <c r="L27" s="9">
        <f t="shared" si="0"/>
        <v>45.07142857142857</v>
      </c>
      <c r="N27" s="6">
        <f t="shared" si="1"/>
        <v>2</v>
      </c>
    </row>
    <row r="28" spans="1:14" ht="12.75">
      <c r="A28" s="3" t="s">
        <v>142</v>
      </c>
      <c r="B28" t="s">
        <v>143</v>
      </c>
      <c r="C28" t="s">
        <v>144</v>
      </c>
      <c r="D28">
        <v>8</v>
      </c>
      <c r="E28" s="5">
        <v>12</v>
      </c>
      <c r="F28">
        <v>5</v>
      </c>
      <c r="H28">
        <v>12</v>
      </c>
      <c r="I28">
        <v>15</v>
      </c>
      <c r="J28">
        <v>11.5</v>
      </c>
      <c r="K28">
        <v>13</v>
      </c>
      <c r="L28" s="9">
        <f t="shared" si="0"/>
        <v>69.07142857142857</v>
      </c>
      <c r="N28" s="6">
        <f t="shared" si="1"/>
        <v>3</v>
      </c>
    </row>
    <row r="29" spans="1:14" ht="12.75">
      <c r="A29" s="3" t="s">
        <v>60</v>
      </c>
      <c r="B29" t="s">
        <v>61</v>
      </c>
      <c r="C29" t="s">
        <v>62</v>
      </c>
      <c r="D29">
        <v>6</v>
      </c>
      <c r="E29" s="5">
        <v>10</v>
      </c>
      <c r="F29">
        <v>6</v>
      </c>
      <c r="H29">
        <v>0</v>
      </c>
      <c r="I29">
        <v>0</v>
      </c>
      <c r="L29" s="9">
        <f t="shared" si="0"/>
        <v>16.142857142857142</v>
      </c>
      <c r="N29" s="6">
        <f t="shared" si="1"/>
        <v>1</v>
      </c>
    </row>
    <row r="30" spans="1:14" ht="12.75">
      <c r="A30" s="3" t="s">
        <v>63</v>
      </c>
      <c r="B30" t="s">
        <v>64</v>
      </c>
      <c r="C30" t="s">
        <v>65</v>
      </c>
      <c r="D30">
        <v>6</v>
      </c>
      <c r="E30" s="5">
        <v>4</v>
      </c>
      <c r="F30">
        <v>9</v>
      </c>
      <c r="H30">
        <v>6.5</v>
      </c>
      <c r="I30">
        <v>13</v>
      </c>
      <c r="J30">
        <v>9</v>
      </c>
      <c r="K30">
        <v>9</v>
      </c>
      <c r="L30" s="9">
        <f t="shared" si="0"/>
        <v>52.35714285714286</v>
      </c>
      <c r="N30" s="6">
        <f t="shared" si="1"/>
        <v>2</v>
      </c>
    </row>
    <row r="31" spans="1:14" ht="12.75">
      <c r="A31" s="3" t="s">
        <v>196</v>
      </c>
      <c r="B31" t="s">
        <v>197</v>
      </c>
      <c r="C31" t="s">
        <v>198</v>
      </c>
      <c r="D31">
        <v>5</v>
      </c>
      <c r="L31" s="9">
        <f t="shared" si="0"/>
        <v>2.5</v>
      </c>
      <c r="N31" s="6">
        <f t="shared" si="1"/>
        <v>1</v>
      </c>
    </row>
    <row r="32" spans="1:14" ht="12.75">
      <c r="A32" s="3" t="s">
        <v>187</v>
      </c>
      <c r="B32" t="s">
        <v>188</v>
      </c>
      <c r="C32" t="s">
        <v>189</v>
      </c>
      <c r="D32">
        <v>7</v>
      </c>
      <c r="E32" s="5">
        <v>12</v>
      </c>
      <c r="F32">
        <v>9</v>
      </c>
      <c r="G32">
        <v>10</v>
      </c>
      <c r="H32">
        <v>8</v>
      </c>
      <c r="I32">
        <v>15</v>
      </c>
      <c r="J32">
        <v>9</v>
      </c>
      <c r="K32">
        <v>4</v>
      </c>
      <c r="L32" s="9">
        <f t="shared" si="0"/>
        <v>62.07142857142857</v>
      </c>
      <c r="N32" s="6">
        <f t="shared" si="1"/>
        <v>3</v>
      </c>
    </row>
    <row r="33" spans="1:14" ht="12.75">
      <c r="A33" s="3" t="s">
        <v>66</v>
      </c>
      <c r="B33" t="s">
        <v>67</v>
      </c>
      <c r="C33" t="s">
        <v>68</v>
      </c>
      <c r="D33">
        <v>5</v>
      </c>
      <c r="E33" s="5">
        <v>10</v>
      </c>
      <c r="F33">
        <v>9</v>
      </c>
      <c r="H33">
        <v>10.5</v>
      </c>
      <c r="I33">
        <v>16</v>
      </c>
      <c r="J33">
        <v>8</v>
      </c>
      <c r="K33">
        <v>8</v>
      </c>
      <c r="L33" s="9">
        <f t="shared" si="0"/>
        <v>61.14285714285714</v>
      </c>
      <c r="N33" s="6">
        <f t="shared" si="1"/>
        <v>3</v>
      </c>
    </row>
    <row r="34" spans="2:14" ht="12.75">
      <c r="B34" t="s">
        <v>211</v>
      </c>
      <c r="C34" t="s">
        <v>212</v>
      </c>
      <c r="E34" s="5">
        <v>10</v>
      </c>
      <c r="F34">
        <v>5</v>
      </c>
      <c r="H34">
        <v>7</v>
      </c>
      <c r="I34">
        <v>5</v>
      </c>
      <c r="J34">
        <v>10</v>
      </c>
      <c r="K34">
        <v>12</v>
      </c>
      <c r="L34" s="9">
        <f t="shared" si="0"/>
        <v>46.14285714285714</v>
      </c>
      <c r="N34" s="6">
        <f t="shared" si="1"/>
        <v>2</v>
      </c>
    </row>
    <row r="35" spans="1:14" ht="12.75">
      <c r="A35" s="3" t="s">
        <v>179</v>
      </c>
      <c r="B35" t="s">
        <v>180</v>
      </c>
      <c r="C35" t="s">
        <v>181</v>
      </c>
      <c r="D35">
        <v>1</v>
      </c>
      <c r="E35" s="5">
        <v>8</v>
      </c>
      <c r="F35">
        <v>4</v>
      </c>
      <c r="G35">
        <v>4</v>
      </c>
      <c r="H35">
        <v>7.5</v>
      </c>
      <c r="I35">
        <v>11</v>
      </c>
      <c r="J35">
        <v>6.5</v>
      </c>
      <c r="K35">
        <v>8</v>
      </c>
      <c r="L35" s="9">
        <f t="shared" si="0"/>
        <v>45.214285714285715</v>
      </c>
      <c r="N35" s="6">
        <f t="shared" si="1"/>
        <v>2</v>
      </c>
    </row>
    <row r="36" spans="1:14" ht="12.75">
      <c r="A36" s="3" t="s">
        <v>145</v>
      </c>
      <c r="B36" t="s">
        <v>146</v>
      </c>
      <c r="C36" t="s">
        <v>147</v>
      </c>
      <c r="D36">
        <v>8</v>
      </c>
      <c r="E36" s="5">
        <v>8</v>
      </c>
      <c r="F36">
        <v>8</v>
      </c>
      <c r="G36">
        <v>7</v>
      </c>
      <c r="H36">
        <v>1</v>
      </c>
      <c r="I36">
        <v>11</v>
      </c>
      <c r="J36">
        <v>6.5</v>
      </c>
      <c r="K36">
        <v>6</v>
      </c>
      <c r="L36" s="9">
        <f t="shared" si="0"/>
        <v>45.714285714285715</v>
      </c>
      <c r="N36" s="6">
        <f t="shared" si="1"/>
        <v>2</v>
      </c>
    </row>
    <row r="37" spans="2:14" ht="12.75">
      <c r="B37" t="s">
        <v>138</v>
      </c>
      <c r="C37" t="s">
        <v>228</v>
      </c>
      <c r="G37">
        <v>0</v>
      </c>
      <c r="H37">
        <v>2</v>
      </c>
      <c r="I37">
        <v>3</v>
      </c>
      <c r="L37" s="9">
        <f t="shared" si="0"/>
        <v>5</v>
      </c>
      <c r="N37" s="6">
        <f t="shared" si="1"/>
        <v>1</v>
      </c>
    </row>
    <row r="38" spans="1:14" ht="12.75">
      <c r="A38" s="3" t="s">
        <v>69</v>
      </c>
      <c r="B38" t="s">
        <v>70</v>
      </c>
      <c r="C38" t="s">
        <v>71</v>
      </c>
      <c r="D38">
        <v>6</v>
      </c>
      <c r="E38" s="5">
        <v>11</v>
      </c>
      <c r="F38">
        <v>7</v>
      </c>
      <c r="G38">
        <v>7</v>
      </c>
      <c r="H38">
        <v>9.5</v>
      </c>
      <c r="I38">
        <v>14</v>
      </c>
      <c r="L38" s="9">
        <f t="shared" si="0"/>
        <v>44.85714285714286</v>
      </c>
      <c r="N38" s="6">
        <f t="shared" si="1"/>
        <v>1</v>
      </c>
    </row>
    <row r="39" spans="1:14" ht="12.75">
      <c r="A39" s="3" t="s">
        <v>148</v>
      </c>
      <c r="B39" t="s">
        <v>149</v>
      </c>
      <c r="C39" t="s">
        <v>150</v>
      </c>
      <c r="D39">
        <v>6</v>
      </c>
      <c r="E39" s="5">
        <v>8</v>
      </c>
      <c r="F39">
        <v>7</v>
      </c>
      <c r="G39">
        <v>7</v>
      </c>
      <c r="H39">
        <v>6.5</v>
      </c>
      <c r="I39">
        <v>12</v>
      </c>
      <c r="J39">
        <v>10</v>
      </c>
      <c r="K39">
        <v>7</v>
      </c>
      <c r="L39" s="9">
        <f t="shared" si="0"/>
        <v>54.714285714285715</v>
      </c>
      <c r="N39" s="6">
        <f t="shared" si="1"/>
        <v>2</v>
      </c>
    </row>
    <row r="40" spans="1:14" ht="12.75">
      <c r="A40" s="3" t="s">
        <v>206</v>
      </c>
      <c r="B40" t="s">
        <v>207</v>
      </c>
      <c r="C40" t="s">
        <v>208</v>
      </c>
      <c r="D40">
        <v>4</v>
      </c>
      <c r="E40" s="5">
        <v>8</v>
      </c>
      <c r="F40">
        <v>8</v>
      </c>
      <c r="H40">
        <v>8</v>
      </c>
      <c r="I40">
        <v>9</v>
      </c>
      <c r="J40">
        <v>4</v>
      </c>
      <c r="K40">
        <v>9</v>
      </c>
      <c r="L40" s="9">
        <f t="shared" si="0"/>
        <v>45.714285714285715</v>
      </c>
      <c r="N40" s="6">
        <f t="shared" si="1"/>
        <v>2</v>
      </c>
    </row>
    <row r="41" spans="1:14" ht="12.75">
      <c r="A41" s="3" t="s">
        <v>72</v>
      </c>
      <c r="B41" t="s">
        <v>73</v>
      </c>
      <c r="C41" t="s">
        <v>74</v>
      </c>
      <c r="D41">
        <v>5</v>
      </c>
      <c r="E41" s="5">
        <v>8</v>
      </c>
      <c r="F41">
        <v>8</v>
      </c>
      <c r="H41">
        <v>5.5</v>
      </c>
      <c r="I41">
        <v>14</v>
      </c>
      <c r="J41">
        <v>6.5</v>
      </c>
      <c r="K41">
        <v>7</v>
      </c>
      <c r="L41" s="9">
        <f t="shared" si="0"/>
        <v>49.214285714285715</v>
      </c>
      <c r="N41" s="6">
        <f t="shared" si="1"/>
        <v>2</v>
      </c>
    </row>
    <row r="42" spans="1:14" ht="12.75">
      <c r="A42" s="3" t="s">
        <v>151</v>
      </c>
      <c r="B42" t="s">
        <v>152</v>
      </c>
      <c r="C42" t="s">
        <v>153</v>
      </c>
      <c r="E42" s="5">
        <v>2</v>
      </c>
      <c r="F42">
        <v>0</v>
      </c>
      <c r="L42" s="9">
        <f t="shared" si="0"/>
        <v>1.4285714285714286</v>
      </c>
      <c r="N42" s="6">
        <f t="shared" si="1"/>
        <v>1</v>
      </c>
    </row>
    <row r="43" spans="1:14" ht="12.75">
      <c r="A43" s="3" t="s">
        <v>154</v>
      </c>
      <c r="B43" t="s">
        <v>138</v>
      </c>
      <c r="C43" t="s">
        <v>155</v>
      </c>
      <c r="D43">
        <v>8</v>
      </c>
      <c r="E43" s="5">
        <v>9</v>
      </c>
      <c r="F43">
        <v>9</v>
      </c>
      <c r="G43">
        <v>6</v>
      </c>
      <c r="H43">
        <v>15</v>
      </c>
      <c r="I43">
        <v>19</v>
      </c>
      <c r="J43">
        <v>5</v>
      </c>
      <c r="K43">
        <v>13</v>
      </c>
      <c r="L43" s="9">
        <f t="shared" si="0"/>
        <v>74.42857142857143</v>
      </c>
      <c r="N43" s="6">
        <f t="shared" si="1"/>
        <v>4</v>
      </c>
    </row>
    <row r="44" spans="1:14" ht="12.75">
      <c r="A44" s="3" t="s">
        <v>22</v>
      </c>
      <c r="B44" t="s">
        <v>11</v>
      </c>
      <c r="C44" t="s">
        <v>23</v>
      </c>
      <c r="D44">
        <v>4</v>
      </c>
      <c r="E44" s="5">
        <v>12</v>
      </c>
      <c r="F44">
        <v>5</v>
      </c>
      <c r="H44">
        <v>11.5</v>
      </c>
      <c r="I44">
        <v>12</v>
      </c>
      <c r="J44">
        <v>7.5</v>
      </c>
      <c r="K44">
        <v>11</v>
      </c>
      <c r="L44" s="9">
        <f t="shared" si="0"/>
        <v>57.57142857142857</v>
      </c>
      <c r="N44" s="6">
        <f t="shared" si="1"/>
        <v>2</v>
      </c>
    </row>
    <row r="45" spans="1:14" ht="12.75">
      <c r="A45" s="3" t="s">
        <v>156</v>
      </c>
      <c r="B45" t="s">
        <v>157</v>
      </c>
      <c r="C45" t="s">
        <v>158</v>
      </c>
      <c r="D45">
        <v>10</v>
      </c>
      <c r="E45" s="5">
        <v>13</v>
      </c>
      <c r="F45">
        <v>8</v>
      </c>
      <c r="G45">
        <v>10</v>
      </c>
      <c r="H45">
        <v>17</v>
      </c>
      <c r="I45">
        <v>20</v>
      </c>
      <c r="J45">
        <v>13</v>
      </c>
      <c r="K45">
        <v>15</v>
      </c>
      <c r="L45" s="9">
        <f t="shared" si="0"/>
        <v>92.28571428571428</v>
      </c>
      <c r="N45" s="6">
        <f t="shared" si="1"/>
        <v>5</v>
      </c>
    </row>
    <row r="46" spans="1:14" ht="12.75">
      <c r="A46" s="3" t="s">
        <v>159</v>
      </c>
      <c r="B46" t="s">
        <v>160</v>
      </c>
      <c r="C46" t="s">
        <v>161</v>
      </c>
      <c r="D46">
        <v>9</v>
      </c>
      <c r="E46" s="5">
        <v>11</v>
      </c>
      <c r="F46">
        <v>8</v>
      </c>
      <c r="G46">
        <v>10</v>
      </c>
      <c r="H46">
        <v>10</v>
      </c>
      <c r="I46">
        <v>19</v>
      </c>
      <c r="J46">
        <v>12</v>
      </c>
      <c r="K46">
        <v>12</v>
      </c>
      <c r="L46" s="9">
        <f t="shared" si="0"/>
        <v>78.35714285714286</v>
      </c>
      <c r="N46" s="6">
        <f t="shared" si="1"/>
        <v>4</v>
      </c>
    </row>
    <row r="47" spans="1:14" ht="12.75">
      <c r="A47" s="3" t="s">
        <v>162</v>
      </c>
      <c r="B47" t="s">
        <v>163</v>
      </c>
      <c r="C47" t="s">
        <v>164</v>
      </c>
      <c r="D47">
        <v>9</v>
      </c>
      <c r="E47" s="5">
        <v>5</v>
      </c>
      <c r="F47">
        <v>7</v>
      </c>
      <c r="H47">
        <v>2.5</v>
      </c>
      <c r="I47">
        <v>9</v>
      </c>
      <c r="J47">
        <v>9</v>
      </c>
      <c r="K47">
        <v>10</v>
      </c>
      <c r="L47" s="9">
        <f t="shared" si="0"/>
        <v>45.57142857142857</v>
      </c>
      <c r="N47" s="6">
        <f t="shared" si="1"/>
        <v>2</v>
      </c>
    </row>
    <row r="48" spans="1:14" ht="12.75">
      <c r="A48" s="3" t="s">
        <v>75</v>
      </c>
      <c r="B48" t="s">
        <v>76</v>
      </c>
      <c r="C48" t="s">
        <v>77</v>
      </c>
      <c r="D48">
        <v>2</v>
      </c>
      <c r="E48" s="5">
        <v>9</v>
      </c>
      <c r="F48">
        <v>7</v>
      </c>
      <c r="G48">
        <v>8</v>
      </c>
      <c r="H48">
        <v>5.5</v>
      </c>
      <c r="I48">
        <v>10</v>
      </c>
      <c r="J48">
        <v>6.5</v>
      </c>
      <c r="K48">
        <v>10</v>
      </c>
      <c r="L48" s="9">
        <f t="shared" si="0"/>
        <v>50.42857142857143</v>
      </c>
      <c r="N48" s="6">
        <f t="shared" si="1"/>
        <v>2</v>
      </c>
    </row>
    <row r="49" spans="1:14" ht="12.75">
      <c r="A49" s="3" t="s">
        <v>165</v>
      </c>
      <c r="B49" t="s">
        <v>166</v>
      </c>
      <c r="C49" t="s">
        <v>167</v>
      </c>
      <c r="D49">
        <v>6</v>
      </c>
      <c r="E49" s="5">
        <v>10</v>
      </c>
      <c r="F49">
        <v>6</v>
      </c>
      <c r="G49">
        <v>5</v>
      </c>
      <c r="H49">
        <v>12.5</v>
      </c>
      <c r="I49">
        <v>8</v>
      </c>
      <c r="J49">
        <v>10</v>
      </c>
      <c r="K49">
        <v>8</v>
      </c>
      <c r="L49" s="9">
        <f t="shared" si="0"/>
        <v>57.14285714285714</v>
      </c>
      <c r="N49" s="6">
        <f t="shared" si="1"/>
        <v>2</v>
      </c>
    </row>
    <row r="50" spans="1:14" ht="12.75">
      <c r="A50" s="3" t="s">
        <v>190</v>
      </c>
      <c r="B50" t="s">
        <v>191</v>
      </c>
      <c r="C50" t="s">
        <v>192</v>
      </c>
      <c r="D50">
        <v>4</v>
      </c>
      <c r="E50" s="5">
        <v>7</v>
      </c>
      <c r="F50">
        <v>5</v>
      </c>
      <c r="H50">
        <v>1.5</v>
      </c>
      <c r="I50">
        <v>8</v>
      </c>
      <c r="J50">
        <v>12</v>
      </c>
      <c r="K50">
        <v>12</v>
      </c>
      <c r="L50" s="9">
        <f t="shared" si="0"/>
        <v>45.5</v>
      </c>
      <c r="N50" s="6">
        <f t="shared" si="1"/>
        <v>2</v>
      </c>
    </row>
    <row r="51" spans="1:14" ht="12.75">
      <c r="A51" s="3" t="s">
        <v>33</v>
      </c>
      <c r="B51" t="s">
        <v>5</v>
      </c>
      <c r="C51" t="s">
        <v>34</v>
      </c>
      <c r="D51">
        <v>6</v>
      </c>
      <c r="E51" s="5">
        <v>10</v>
      </c>
      <c r="F51">
        <v>4</v>
      </c>
      <c r="H51">
        <v>2.5</v>
      </c>
      <c r="I51">
        <v>7</v>
      </c>
      <c r="J51">
        <v>11</v>
      </c>
      <c r="K51">
        <v>11</v>
      </c>
      <c r="L51" s="9">
        <f t="shared" si="0"/>
        <v>45.64285714285714</v>
      </c>
      <c r="N51" s="6">
        <f t="shared" si="1"/>
        <v>2</v>
      </c>
    </row>
    <row r="52" spans="1:14" ht="12.75">
      <c r="A52" s="3" t="s">
        <v>78</v>
      </c>
      <c r="B52" t="s">
        <v>79</v>
      </c>
      <c r="C52" t="s">
        <v>80</v>
      </c>
      <c r="D52">
        <v>6</v>
      </c>
      <c r="L52" s="9">
        <f t="shared" si="0"/>
        <v>3</v>
      </c>
      <c r="N52" s="6">
        <f t="shared" si="1"/>
        <v>1</v>
      </c>
    </row>
    <row r="53" spans="1:14" ht="12.75">
      <c r="A53" s="3" t="s">
        <v>35</v>
      </c>
      <c r="B53" t="s">
        <v>36</v>
      </c>
      <c r="C53" t="s">
        <v>4</v>
      </c>
      <c r="D53">
        <v>5</v>
      </c>
      <c r="E53" s="5">
        <v>10</v>
      </c>
      <c r="F53">
        <v>6</v>
      </c>
      <c r="G53">
        <v>8</v>
      </c>
      <c r="H53">
        <v>11</v>
      </c>
      <c r="I53">
        <v>16</v>
      </c>
      <c r="J53">
        <v>6</v>
      </c>
      <c r="K53">
        <v>7</v>
      </c>
      <c r="L53" s="9">
        <f t="shared" si="0"/>
        <v>59.64285714285714</v>
      </c>
      <c r="N53" s="6">
        <f t="shared" si="1"/>
        <v>2</v>
      </c>
    </row>
    <row r="54" spans="1:14" ht="12.75">
      <c r="A54" s="3" t="s">
        <v>81</v>
      </c>
      <c r="B54" t="s">
        <v>82</v>
      </c>
      <c r="C54" t="s">
        <v>83</v>
      </c>
      <c r="D54">
        <v>7</v>
      </c>
      <c r="E54" s="5">
        <v>7</v>
      </c>
      <c r="F54">
        <v>7</v>
      </c>
      <c r="G54">
        <v>7</v>
      </c>
      <c r="H54">
        <v>9</v>
      </c>
      <c r="I54">
        <v>16</v>
      </c>
      <c r="J54">
        <v>12</v>
      </c>
      <c r="K54">
        <v>10</v>
      </c>
      <c r="L54" s="9">
        <f t="shared" si="0"/>
        <v>66</v>
      </c>
      <c r="N54" s="6">
        <f t="shared" si="1"/>
        <v>3</v>
      </c>
    </row>
    <row r="55" spans="2:14" ht="12.75">
      <c r="B55" t="s">
        <v>224</v>
      </c>
      <c r="C55" t="s">
        <v>225</v>
      </c>
      <c r="E55" s="5">
        <v>2</v>
      </c>
      <c r="F55">
        <v>1</v>
      </c>
      <c r="H55">
        <v>0</v>
      </c>
      <c r="I55">
        <v>1</v>
      </c>
      <c r="L55" s="9">
        <f t="shared" si="0"/>
        <v>3.428571428571429</v>
      </c>
      <c r="N55" s="6">
        <f t="shared" si="1"/>
        <v>1</v>
      </c>
    </row>
    <row r="56" spans="1:14" ht="12.75">
      <c r="A56" s="3" t="s">
        <v>84</v>
      </c>
      <c r="B56" t="s">
        <v>85</v>
      </c>
      <c r="C56" t="s">
        <v>86</v>
      </c>
      <c r="D56">
        <v>7</v>
      </c>
      <c r="E56" s="5">
        <v>12</v>
      </c>
      <c r="F56">
        <v>7</v>
      </c>
      <c r="G56">
        <v>7</v>
      </c>
      <c r="H56">
        <v>17</v>
      </c>
      <c r="I56">
        <v>18</v>
      </c>
      <c r="J56">
        <v>11.5</v>
      </c>
      <c r="K56">
        <v>8</v>
      </c>
      <c r="L56" s="9">
        <f t="shared" si="0"/>
        <v>77.07142857142857</v>
      </c>
      <c r="N56" s="6">
        <f t="shared" si="1"/>
        <v>4</v>
      </c>
    </row>
    <row r="57" spans="1:14" ht="12.75">
      <c r="A57" s="3" t="s">
        <v>87</v>
      </c>
      <c r="B57" t="s">
        <v>88</v>
      </c>
      <c r="C57" t="s">
        <v>89</v>
      </c>
      <c r="D57">
        <v>4</v>
      </c>
      <c r="E57" s="5">
        <v>10</v>
      </c>
      <c r="F57">
        <v>8</v>
      </c>
      <c r="G57">
        <v>8</v>
      </c>
      <c r="H57">
        <v>13.5</v>
      </c>
      <c r="I57">
        <v>15</v>
      </c>
      <c r="J57">
        <v>10</v>
      </c>
      <c r="K57">
        <v>11</v>
      </c>
      <c r="L57" s="9">
        <f t="shared" si="0"/>
        <v>70.64285714285714</v>
      </c>
      <c r="N57" s="6">
        <f t="shared" si="1"/>
        <v>3</v>
      </c>
    </row>
    <row r="58" spans="1:14" ht="12.75">
      <c r="A58" s="3" t="s">
        <v>215</v>
      </c>
      <c r="B58" t="s">
        <v>216</v>
      </c>
      <c r="C58" t="s">
        <v>217</v>
      </c>
      <c r="E58" s="5">
        <v>9</v>
      </c>
      <c r="F58">
        <v>2</v>
      </c>
      <c r="G58">
        <v>5</v>
      </c>
      <c r="H58">
        <v>1</v>
      </c>
      <c r="J58">
        <v>1.5</v>
      </c>
      <c r="K58">
        <v>0</v>
      </c>
      <c r="L58" s="9">
        <f t="shared" si="0"/>
        <v>13.428571428571429</v>
      </c>
      <c r="N58" s="6">
        <f t="shared" si="1"/>
        <v>1</v>
      </c>
    </row>
    <row r="59" spans="1:14" ht="12.75">
      <c r="A59" s="3" t="s">
        <v>168</v>
      </c>
      <c r="B59" t="s">
        <v>55</v>
      </c>
      <c r="C59" t="s">
        <v>169</v>
      </c>
      <c r="D59">
        <v>7</v>
      </c>
      <c r="E59" s="5">
        <v>12</v>
      </c>
      <c r="F59">
        <v>10</v>
      </c>
      <c r="H59">
        <v>8</v>
      </c>
      <c r="I59">
        <v>14</v>
      </c>
      <c r="J59">
        <v>9.5</v>
      </c>
      <c r="K59">
        <v>12</v>
      </c>
      <c r="L59" s="9">
        <f t="shared" si="0"/>
        <v>65.57142857142857</v>
      </c>
      <c r="N59" s="6">
        <f t="shared" si="1"/>
        <v>3</v>
      </c>
    </row>
    <row r="60" spans="1:14" ht="12.75">
      <c r="A60" s="3" t="s">
        <v>24</v>
      </c>
      <c r="B60" t="s">
        <v>10</v>
      </c>
      <c r="C60" t="s">
        <v>25</v>
      </c>
      <c r="D60">
        <v>6</v>
      </c>
      <c r="E60" s="5">
        <v>14</v>
      </c>
      <c r="F60">
        <v>7</v>
      </c>
      <c r="G60">
        <v>9</v>
      </c>
      <c r="H60">
        <v>12.5</v>
      </c>
      <c r="I60">
        <v>18</v>
      </c>
      <c r="J60">
        <v>9.5</v>
      </c>
      <c r="K60">
        <v>10</v>
      </c>
      <c r="L60" s="9">
        <f t="shared" si="0"/>
        <v>74.5</v>
      </c>
      <c r="N60" s="6">
        <f t="shared" si="1"/>
        <v>4</v>
      </c>
    </row>
    <row r="61" spans="1:14" ht="12.75">
      <c r="A61" s="3" t="s">
        <v>90</v>
      </c>
      <c r="B61" t="s">
        <v>91</v>
      </c>
      <c r="C61" t="s">
        <v>92</v>
      </c>
      <c r="E61" s="5">
        <v>7</v>
      </c>
      <c r="F61">
        <v>6</v>
      </c>
      <c r="H61">
        <v>11.5</v>
      </c>
      <c r="I61">
        <v>14</v>
      </c>
      <c r="J61">
        <v>6.5</v>
      </c>
      <c r="K61">
        <v>9</v>
      </c>
      <c r="L61" s="9">
        <f t="shared" si="0"/>
        <v>52</v>
      </c>
      <c r="N61" s="6">
        <f t="shared" si="1"/>
        <v>2</v>
      </c>
    </row>
    <row r="62" spans="1:14" ht="12.75">
      <c r="A62" s="3" t="s">
        <v>26</v>
      </c>
      <c r="B62" t="s">
        <v>6</v>
      </c>
      <c r="C62" t="s">
        <v>27</v>
      </c>
      <c r="D62">
        <v>6</v>
      </c>
      <c r="E62" s="5">
        <v>8</v>
      </c>
      <c r="F62">
        <v>5</v>
      </c>
      <c r="H62">
        <v>9</v>
      </c>
      <c r="I62">
        <v>15</v>
      </c>
      <c r="J62">
        <v>8.5</v>
      </c>
      <c r="K62">
        <v>5</v>
      </c>
      <c r="L62" s="9">
        <f t="shared" si="0"/>
        <v>51.214285714285715</v>
      </c>
      <c r="N62" s="6">
        <f t="shared" si="1"/>
        <v>2</v>
      </c>
    </row>
    <row r="63" spans="1:14" ht="12.75">
      <c r="A63" s="3" t="s">
        <v>199</v>
      </c>
      <c r="B63" t="s">
        <v>70</v>
      </c>
      <c r="C63" t="s">
        <v>200</v>
      </c>
      <c r="D63">
        <v>0</v>
      </c>
      <c r="E63" s="5">
        <v>11</v>
      </c>
      <c r="F63">
        <v>3</v>
      </c>
      <c r="L63" s="9">
        <f t="shared" si="0"/>
        <v>10.857142857142858</v>
      </c>
      <c r="N63" s="6">
        <f t="shared" si="1"/>
        <v>1</v>
      </c>
    </row>
    <row r="64" spans="1:14" ht="12.75">
      <c r="A64" s="3" t="s">
        <v>37</v>
      </c>
      <c r="B64" t="s">
        <v>3</v>
      </c>
      <c r="C64" t="s">
        <v>38</v>
      </c>
      <c r="D64">
        <v>9</v>
      </c>
      <c r="E64" s="5">
        <v>10</v>
      </c>
      <c r="F64">
        <v>8</v>
      </c>
      <c r="G64">
        <v>10</v>
      </c>
      <c r="H64">
        <v>10</v>
      </c>
      <c r="I64">
        <v>9</v>
      </c>
      <c r="J64">
        <v>9.5</v>
      </c>
      <c r="K64">
        <v>5</v>
      </c>
      <c r="L64" s="9">
        <f t="shared" si="0"/>
        <v>58.14285714285714</v>
      </c>
      <c r="N64" s="6">
        <f t="shared" si="1"/>
        <v>2</v>
      </c>
    </row>
    <row r="65" spans="1:14" ht="12.75">
      <c r="A65" s="3" t="s">
        <v>170</v>
      </c>
      <c r="B65" t="s">
        <v>157</v>
      </c>
      <c r="C65" t="s">
        <v>171</v>
      </c>
      <c r="D65">
        <v>9</v>
      </c>
      <c r="E65" s="5">
        <v>14</v>
      </c>
      <c r="F65">
        <v>10</v>
      </c>
      <c r="G65">
        <v>10</v>
      </c>
      <c r="H65">
        <v>19</v>
      </c>
      <c r="I65">
        <v>13</v>
      </c>
      <c r="J65">
        <v>15</v>
      </c>
      <c r="K65">
        <v>12</v>
      </c>
      <c r="L65" s="9">
        <f t="shared" si="0"/>
        <v>88.5</v>
      </c>
      <c r="N65" s="6">
        <f t="shared" si="1"/>
        <v>1</v>
      </c>
    </row>
    <row r="66" spans="1:14" ht="12.75">
      <c r="A66" s="3" t="s">
        <v>93</v>
      </c>
      <c r="B66" t="s">
        <v>94</v>
      </c>
      <c r="C66" t="s">
        <v>95</v>
      </c>
      <c r="D66">
        <v>9</v>
      </c>
      <c r="E66" s="5">
        <v>14</v>
      </c>
      <c r="F66">
        <v>10</v>
      </c>
      <c r="H66">
        <v>20</v>
      </c>
      <c r="I66">
        <v>18</v>
      </c>
      <c r="J66">
        <v>13.5</v>
      </c>
      <c r="K66">
        <v>14</v>
      </c>
      <c r="L66" s="9">
        <f t="shared" si="0"/>
        <v>90</v>
      </c>
      <c r="N66" s="6">
        <f t="shared" si="1"/>
        <v>5</v>
      </c>
    </row>
    <row r="67" spans="1:14" ht="12.75">
      <c r="A67" s="3" t="s">
        <v>96</v>
      </c>
      <c r="B67" t="s">
        <v>97</v>
      </c>
      <c r="C67" t="s">
        <v>98</v>
      </c>
      <c r="D67">
        <v>9</v>
      </c>
      <c r="E67" s="5">
        <v>14</v>
      </c>
      <c r="F67">
        <v>10</v>
      </c>
      <c r="G67">
        <v>10</v>
      </c>
      <c r="H67">
        <v>20</v>
      </c>
      <c r="I67">
        <v>20</v>
      </c>
      <c r="J67">
        <v>15</v>
      </c>
      <c r="K67">
        <v>14</v>
      </c>
      <c r="L67" s="9">
        <f t="shared" si="0"/>
        <v>98.5</v>
      </c>
      <c r="N67" s="6">
        <f t="shared" si="1"/>
        <v>5</v>
      </c>
    </row>
    <row r="68" spans="1:14" ht="12.75">
      <c r="A68" s="3" t="s">
        <v>99</v>
      </c>
      <c r="B68" t="s">
        <v>100</v>
      </c>
      <c r="C68" t="s">
        <v>101</v>
      </c>
      <c r="D68">
        <v>6</v>
      </c>
      <c r="E68" s="5">
        <v>7</v>
      </c>
      <c r="F68">
        <v>4</v>
      </c>
      <c r="H68">
        <v>7</v>
      </c>
      <c r="I68">
        <v>6</v>
      </c>
      <c r="J68">
        <v>2</v>
      </c>
      <c r="K68">
        <v>5</v>
      </c>
      <c r="L68" s="9">
        <f t="shared" si="0"/>
        <v>32</v>
      </c>
      <c r="N68" s="6">
        <f t="shared" si="1"/>
        <v>1</v>
      </c>
    </row>
    <row r="69" spans="1:14" ht="12.75">
      <c r="A69" s="3" t="s">
        <v>102</v>
      </c>
      <c r="B69" t="s">
        <v>103</v>
      </c>
      <c r="C69" t="s">
        <v>104</v>
      </c>
      <c r="E69" s="5">
        <v>1</v>
      </c>
      <c r="F69">
        <v>3</v>
      </c>
      <c r="L69" s="9">
        <f t="shared" si="0"/>
        <v>3.7142857142857144</v>
      </c>
      <c r="N69" s="6">
        <f t="shared" si="1"/>
        <v>1</v>
      </c>
    </row>
    <row r="70" spans="1:14" ht="12.75">
      <c r="A70" s="3" t="s">
        <v>172</v>
      </c>
      <c r="B70" t="s">
        <v>67</v>
      </c>
      <c r="C70" t="s">
        <v>173</v>
      </c>
      <c r="D70">
        <v>9</v>
      </c>
      <c r="E70" s="5">
        <v>7</v>
      </c>
      <c r="F70">
        <v>8</v>
      </c>
      <c r="H70">
        <v>11</v>
      </c>
      <c r="I70">
        <v>18</v>
      </c>
      <c r="J70">
        <v>7</v>
      </c>
      <c r="K70">
        <v>11</v>
      </c>
      <c r="L70" s="9">
        <f t="shared" si="0"/>
        <v>64.5</v>
      </c>
      <c r="N70" s="6">
        <f t="shared" si="1"/>
        <v>3</v>
      </c>
    </row>
    <row r="71" spans="1:14" ht="12.75">
      <c r="A71" s="3" t="s">
        <v>218</v>
      </c>
      <c r="B71" t="s">
        <v>219</v>
      </c>
      <c r="C71" t="s">
        <v>220</v>
      </c>
      <c r="E71" s="5">
        <v>7</v>
      </c>
      <c r="F71">
        <v>0</v>
      </c>
      <c r="H71">
        <v>4.5</v>
      </c>
      <c r="I71">
        <v>4</v>
      </c>
      <c r="L71" s="9">
        <f aca="true" t="shared" si="2" ref="L71:L85">D71*0.5+G71*0.5+E71*10/14+F71+H71+I71+J71+K71</f>
        <v>13.5</v>
      </c>
      <c r="N71" s="6">
        <f aca="true" t="shared" si="3" ref="N71:N85">IF(AND(L71&gt;=45,L71&lt;=60),2,IF(AND(L71&gt;=61,L71&lt;=73),3,IF(AND(L71&gt;=74,L71&lt;=88),4,IF(L71&gt;=89,5,1))))</f>
        <v>1</v>
      </c>
    </row>
    <row r="72" spans="1:14" ht="12.75">
      <c r="A72" s="3" t="s">
        <v>105</v>
      </c>
      <c r="B72" t="s">
        <v>106</v>
      </c>
      <c r="C72" t="s">
        <v>107</v>
      </c>
      <c r="L72" s="9">
        <f t="shared" si="2"/>
        <v>0</v>
      </c>
      <c r="N72" s="6">
        <f t="shared" si="3"/>
        <v>1</v>
      </c>
    </row>
    <row r="73" spans="1:14" ht="12.75">
      <c r="A73" s="3" t="s">
        <v>108</v>
      </c>
      <c r="B73" t="s">
        <v>109</v>
      </c>
      <c r="C73" t="s">
        <v>110</v>
      </c>
      <c r="D73">
        <v>6</v>
      </c>
      <c r="E73" s="5">
        <v>9</v>
      </c>
      <c r="F73">
        <v>5</v>
      </c>
      <c r="G73">
        <v>6</v>
      </c>
      <c r="H73">
        <v>5</v>
      </c>
      <c r="I73">
        <v>9</v>
      </c>
      <c r="J73">
        <v>5.5</v>
      </c>
      <c r="K73">
        <v>9</v>
      </c>
      <c r="L73" s="9">
        <f t="shared" si="2"/>
        <v>45.92857142857143</v>
      </c>
      <c r="N73" s="6">
        <f t="shared" si="3"/>
        <v>2</v>
      </c>
    </row>
    <row r="74" spans="1:14" ht="12.75">
      <c r="A74" s="3" t="s">
        <v>111</v>
      </c>
      <c r="B74" t="s">
        <v>112</v>
      </c>
      <c r="C74" t="s">
        <v>113</v>
      </c>
      <c r="E74" s="5">
        <v>9</v>
      </c>
      <c r="F74">
        <v>5</v>
      </c>
      <c r="H74">
        <v>11.5</v>
      </c>
      <c r="I74">
        <v>12</v>
      </c>
      <c r="J74">
        <v>10.5</v>
      </c>
      <c r="K74">
        <v>6</v>
      </c>
      <c r="L74" s="9">
        <f t="shared" si="2"/>
        <v>51.42857142857143</v>
      </c>
      <c r="N74" s="6">
        <f t="shared" si="3"/>
        <v>2</v>
      </c>
    </row>
    <row r="75" spans="1:14" ht="12.75">
      <c r="A75" s="3" t="s">
        <v>114</v>
      </c>
      <c r="B75" t="s">
        <v>115</v>
      </c>
      <c r="C75" t="s">
        <v>116</v>
      </c>
      <c r="D75">
        <v>3</v>
      </c>
      <c r="E75" s="5">
        <v>7</v>
      </c>
      <c r="F75">
        <v>4</v>
      </c>
      <c r="G75">
        <v>8</v>
      </c>
      <c r="H75">
        <v>15</v>
      </c>
      <c r="I75">
        <v>14</v>
      </c>
      <c r="J75">
        <v>5</v>
      </c>
      <c r="K75">
        <v>4</v>
      </c>
      <c r="L75" s="9">
        <f t="shared" si="2"/>
        <v>52.5</v>
      </c>
      <c r="N75" s="6">
        <f t="shared" si="3"/>
        <v>2</v>
      </c>
    </row>
    <row r="76" spans="2:14" ht="12.75">
      <c r="B76" t="s">
        <v>40</v>
      </c>
      <c r="C76" t="s">
        <v>210</v>
      </c>
      <c r="E76" s="5">
        <v>9</v>
      </c>
      <c r="F76">
        <v>3</v>
      </c>
      <c r="H76">
        <v>0.5</v>
      </c>
      <c r="L76" s="9">
        <f t="shared" si="2"/>
        <v>9.928571428571429</v>
      </c>
      <c r="N76" s="6">
        <f t="shared" si="3"/>
        <v>1</v>
      </c>
    </row>
    <row r="77" spans="1:14" ht="12.75">
      <c r="A77" s="3" t="s">
        <v>201</v>
      </c>
      <c r="B77" t="s">
        <v>203</v>
      </c>
      <c r="C77" t="s">
        <v>202</v>
      </c>
      <c r="D77">
        <v>5</v>
      </c>
      <c r="E77" s="5">
        <v>9</v>
      </c>
      <c r="F77">
        <v>3</v>
      </c>
      <c r="G77">
        <v>4</v>
      </c>
      <c r="H77">
        <v>10.5</v>
      </c>
      <c r="I77">
        <v>12</v>
      </c>
      <c r="J77">
        <v>9.5</v>
      </c>
      <c r="K77">
        <v>6</v>
      </c>
      <c r="L77" s="9">
        <f t="shared" si="2"/>
        <v>51.92857142857143</v>
      </c>
      <c r="N77" s="6">
        <f t="shared" si="3"/>
        <v>2</v>
      </c>
    </row>
    <row r="78" spans="1:14" ht="12.75">
      <c r="A78" s="3" t="s">
        <v>117</v>
      </c>
      <c r="B78" t="s">
        <v>118</v>
      </c>
      <c r="C78" t="s">
        <v>119</v>
      </c>
      <c r="D78">
        <v>2</v>
      </c>
      <c r="E78" s="5">
        <v>10</v>
      </c>
      <c r="F78">
        <v>5</v>
      </c>
      <c r="H78">
        <v>7</v>
      </c>
      <c r="I78">
        <v>11</v>
      </c>
      <c r="J78">
        <v>5.5</v>
      </c>
      <c r="K78">
        <v>9</v>
      </c>
      <c r="L78" s="9">
        <f t="shared" si="2"/>
        <v>45.64285714285714</v>
      </c>
      <c r="N78" s="6">
        <f t="shared" si="3"/>
        <v>2</v>
      </c>
    </row>
    <row r="79" spans="1:14" ht="12.75">
      <c r="A79" s="3" t="s">
        <v>221</v>
      </c>
      <c r="B79" t="s">
        <v>222</v>
      </c>
      <c r="C79" t="s">
        <v>223</v>
      </c>
      <c r="E79" s="5">
        <v>9</v>
      </c>
      <c r="F79">
        <v>1</v>
      </c>
      <c r="H79">
        <v>3.5</v>
      </c>
      <c r="I79">
        <v>7</v>
      </c>
      <c r="J79">
        <v>2.5</v>
      </c>
      <c r="K79">
        <v>0</v>
      </c>
      <c r="L79" s="9">
        <f t="shared" si="2"/>
        <v>20.42857142857143</v>
      </c>
      <c r="N79" s="6">
        <f t="shared" si="3"/>
        <v>1</v>
      </c>
    </row>
    <row r="80" spans="1:14" ht="12.75">
      <c r="A80" s="3" t="s">
        <v>120</v>
      </c>
      <c r="B80" t="s">
        <v>121</v>
      </c>
      <c r="C80" t="s">
        <v>122</v>
      </c>
      <c r="D80">
        <v>5</v>
      </c>
      <c r="E80" s="5">
        <v>4</v>
      </c>
      <c r="F80">
        <v>3</v>
      </c>
      <c r="H80">
        <v>2.5</v>
      </c>
      <c r="I80">
        <v>10</v>
      </c>
      <c r="J80">
        <v>1</v>
      </c>
      <c r="K80">
        <v>9</v>
      </c>
      <c r="L80" s="9">
        <f t="shared" si="2"/>
        <v>30.857142857142858</v>
      </c>
      <c r="N80" s="6">
        <f t="shared" si="3"/>
        <v>1</v>
      </c>
    </row>
    <row r="81" spans="1:14" ht="12.75">
      <c r="A81" s="3" t="s">
        <v>123</v>
      </c>
      <c r="B81" t="s">
        <v>124</v>
      </c>
      <c r="C81" t="s">
        <v>125</v>
      </c>
      <c r="D81">
        <v>4</v>
      </c>
      <c r="L81" s="9">
        <f t="shared" si="2"/>
        <v>2</v>
      </c>
      <c r="N81" s="6">
        <f t="shared" si="3"/>
        <v>1</v>
      </c>
    </row>
    <row r="82" spans="1:14" ht="12.75">
      <c r="A82" s="3" t="s">
        <v>193</v>
      </c>
      <c r="B82" t="s">
        <v>194</v>
      </c>
      <c r="C82" t="s">
        <v>195</v>
      </c>
      <c r="D82">
        <v>6</v>
      </c>
      <c r="E82" s="5">
        <v>12</v>
      </c>
      <c r="F82">
        <v>6</v>
      </c>
      <c r="H82">
        <v>4.5</v>
      </c>
      <c r="I82">
        <v>6</v>
      </c>
      <c r="J82">
        <v>9</v>
      </c>
      <c r="K82">
        <v>8</v>
      </c>
      <c r="L82" s="9">
        <f t="shared" si="2"/>
        <v>45.07142857142857</v>
      </c>
      <c r="N82" s="6">
        <f t="shared" si="3"/>
        <v>2</v>
      </c>
    </row>
    <row r="83" spans="1:14" ht="12.75">
      <c r="A83" s="3" t="s">
        <v>126</v>
      </c>
      <c r="B83" t="s">
        <v>127</v>
      </c>
      <c r="C83" t="s">
        <v>128</v>
      </c>
      <c r="D83">
        <v>9</v>
      </c>
      <c r="E83" s="5">
        <v>14</v>
      </c>
      <c r="F83">
        <v>10</v>
      </c>
      <c r="G83">
        <v>10</v>
      </c>
      <c r="H83">
        <v>19</v>
      </c>
      <c r="I83">
        <v>19</v>
      </c>
      <c r="J83">
        <v>13.5</v>
      </c>
      <c r="K83">
        <v>12</v>
      </c>
      <c r="L83" s="9">
        <f t="shared" si="2"/>
        <v>93</v>
      </c>
      <c r="N83" s="6">
        <f t="shared" si="3"/>
        <v>5</v>
      </c>
    </row>
    <row r="84" spans="1:14" ht="12.75">
      <c r="A84" s="3" t="s">
        <v>28</v>
      </c>
      <c r="B84" t="s">
        <v>29</v>
      </c>
      <c r="C84" t="s">
        <v>30</v>
      </c>
      <c r="D84">
        <v>8</v>
      </c>
      <c r="E84" s="5">
        <v>14</v>
      </c>
      <c r="F84">
        <v>10</v>
      </c>
      <c r="G84">
        <v>9</v>
      </c>
      <c r="H84">
        <v>12</v>
      </c>
      <c r="I84">
        <v>20</v>
      </c>
      <c r="J84">
        <v>10</v>
      </c>
      <c r="K84">
        <v>11</v>
      </c>
      <c r="L84" s="9">
        <f t="shared" si="2"/>
        <v>81.5</v>
      </c>
      <c r="N84" s="6">
        <f t="shared" si="3"/>
        <v>4</v>
      </c>
    </row>
    <row r="85" spans="1:14" ht="12.75">
      <c r="A85" s="3" t="s">
        <v>129</v>
      </c>
      <c r="B85" t="s">
        <v>130</v>
      </c>
      <c r="C85" t="s">
        <v>131</v>
      </c>
      <c r="D85">
        <v>10</v>
      </c>
      <c r="E85" s="5">
        <v>13</v>
      </c>
      <c r="F85">
        <v>7</v>
      </c>
      <c r="G85">
        <v>7</v>
      </c>
      <c r="H85">
        <v>19</v>
      </c>
      <c r="I85">
        <v>19</v>
      </c>
      <c r="J85">
        <v>13.5</v>
      </c>
      <c r="K85">
        <v>13</v>
      </c>
      <c r="L85" s="9">
        <f t="shared" si="2"/>
        <v>89.28571428571428</v>
      </c>
      <c r="N85" s="6">
        <f t="shared" si="3"/>
        <v>5</v>
      </c>
    </row>
    <row r="86" spans="4:7" ht="12.75">
      <c r="D86" s="5"/>
      <c r="F86" s="5"/>
      <c r="G86" s="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PMF-MO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Borcic</dc:creator>
  <cp:keywords/>
  <dc:description/>
  <cp:lastModifiedBy>Igor Jelaska</cp:lastModifiedBy>
  <dcterms:created xsi:type="dcterms:W3CDTF">2008-11-06T08:55:26Z</dcterms:created>
  <dcterms:modified xsi:type="dcterms:W3CDTF">2009-03-30T12:44:29Z</dcterms:modified>
  <cp:category/>
  <cp:version/>
  <cp:contentType/>
  <cp:contentStatus/>
</cp:coreProperties>
</file>